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23 г\"/>
    </mc:Choice>
  </mc:AlternateContent>
  <bookViews>
    <workbookView xWindow="0" yWindow="0" windowWidth="17256" windowHeight="5424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3" l="1"/>
  <c r="G37" i="3"/>
  <c r="H36" i="3"/>
  <c r="G36" i="3"/>
  <c r="H34" i="3"/>
  <c r="G34" i="3"/>
  <c r="G33" i="3"/>
  <c r="F32" i="3"/>
  <c r="H32" i="3" s="1"/>
  <c r="E32" i="3"/>
  <c r="G32" i="3" s="1"/>
  <c r="H31" i="3"/>
  <c r="G31" i="3"/>
  <c r="H25" i="3" l="1"/>
  <c r="G25" i="3"/>
  <c r="H24" i="3"/>
  <c r="G24" i="3"/>
  <c r="H22" i="3"/>
  <c r="G22" i="3"/>
  <c r="G21" i="3"/>
  <c r="G20" i="3"/>
  <c r="F20" i="3"/>
  <c r="H20" i="3" s="1"/>
  <c r="H19" i="3"/>
  <c r="G19" i="3"/>
  <c r="F6" i="3" l="1"/>
  <c r="E6" i="3"/>
  <c r="G6" i="3" l="1"/>
  <c r="H6" i="3"/>
  <c r="H8" i="3" l="1"/>
  <c r="G7" i="3" l="1"/>
  <c r="G8" i="3"/>
  <c r="G11" i="3" l="1"/>
  <c r="H11" i="3"/>
  <c r="H10" i="3"/>
  <c r="G10" i="3"/>
  <c r="H5" i="3"/>
  <c r="G5" i="3"/>
</calcChain>
</file>

<file path=xl/sharedStrings.xml><?xml version="1.0" encoding="utf-8"?>
<sst xmlns="http://schemas.openxmlformats.org/spreadsheetml/2006/main" count="72" uniqueCount="19">
  <si>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</si>
  <si>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</si>
  <si>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</si>
  <si>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</si>
  <si>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</si>
  <si>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</si>
  <si>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</si>
  <si>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</si>
  <si>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</si>
  <si>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</si>
  <si>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</si>
  <si>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</si>
  <si>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</si>
  <si>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</si>
  <si>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</si>
  <si>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</si>
  <si>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Квартал"январь 2023г.</t>
  </si>
  <si>
    <t>ООО "К Квартал"февраль 2023г.</t>
  </si>
  <si>
    <t>ООО "К Квартал"март 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</si>
</sst>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workbookViewId="0">
      <selection activeCell="F21" sqref="F21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</row>
    <row r="2" spans="1:9" ht="15.75" customHeight="1" x14ac:dyDescent="0.3">
      <c r="A2" s="19"/>
      <c r="B2" s="19"/>
      <c r="C2" s="19"/>
      <c r="D2" s="19"/>
      <c r="E2" s="19"/>
      <c r="F2" s="19"/>
      <c r="G2" s="19"/>
      <c r="H2" s="19"/>
    </row>
    <row r="3" spans="1:9" ht="29.25" customHeight="1" x14ac:dyDescent="0.3">
      <c r="A3" s="20" t="s">
        <v>7</v>
      </c>
      <c r="B3" s="21" t="s">
        <v>5</v>
      </c>
      <c r="C3" s="22" t="s">
        <v>4</v>
      </c>
      <c r="D3" s="22"/>
      <c r="E3" s="22" t="s">
        <v>0</v>
      </c>
      <c r="F3" s="22"/>
      <c r="G3" s="22" t="s">
        <v>3</v>
      </c>
      <c r="H3" s="22"/>
    </row>
    <row r="4" spans="1:9" ht="12.75" customHeight="1" x14ac:dyDescent="0.3">
      <c r="A4" s="20"/>
      <c r="B4" s="21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3485</v>
      </c>
      <c r="D5" s="2">
        <v>60891966.340000004</v>
      </c>
      <c r="E5" s="8">
        <v>2326</v>
      </c>
      <c r="F5" s="2">
        <v>60734653.579999998</v>
      </c>
      <c r="G5" s="10">
        <f>C5+E5</f>
        <v>5811</v>
      </c>
      <c r="H5" s="2">
        <f>D5+F5</f>
        <v>121626619.92</v>
      </c>
    </row>
    <row r="6" spans="1:9" s="9" customFormat="1" ht="53.25" customHeight="1" x14ac:dyDescent="0.35">
      <c r="A6" s="6">
        <v>2</v>
      </c>
      <c r="B6" s="7" t="s">
        <v>13</v>
      </c>
      <c r="C6" s="15">
        <v>121</v>
      </c>
      <c r="D6" s="18">
        <v>3373618.71</v>
      </c>
      <c r="E6" s="15">
        <f>63+17</f>
        <v>80</v>
      </c>
      <c r="F6" s="16">
        <f>4390877.77+1080352.87</f>
        <v>5471230.6399999997</v>
      </c>
      <c r="G6" s="15">
        <f>C6+E6</f>
        <v>201</v>
      </c>
      <c r="H6" s="17">
        <f>D6+F6</f>
        <v>8844849.3499999996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11" si="0">C7+E7</f>
        <v>0</v>
      </c>
      <c r="H7" s="2">
        <v>4257610.2699999996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3">
        <v>0</v>
      </c>
      <c r="E8" s="14">
        <v>0</v>
      </c>
      <c r="F8" s="13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15</v>
      </c>
      <c r="D9" s="5" t="s">
        <v>14</v>
      </c>
      <c r="E9" s="5" t="s">
        <v>14</v>
      </c>
      <c r="F9" s="5" t="s">
        <v>14</v>
      </c>
      <c r="G9" s="5" t="s">
        <v>14</v>
      </c>
      <c r="H9" s="12">
        <v>832920.44</v>
      </c>
      <c r="I9" s="11"/>
    </row>
    <row r="10" spans="1:9" s="9" customFormat="1" ht="78" customHeight="1" x14ac:dyDescent="0.3">
      <c r="A10" s="6">
        <v>6</v>
      </c>
      <c r="B10" s="7" t="s">
        <v>11</v>
      </c>
      <c r="C10" s="8">
        <v>0</v>
      </c>
      <c r="D10" s="2">
        <v>0</v>
      </c>
      <c r="E10" s="8">
        <v>0</v>
      </c>
      <c r="F10" s="2">
        <v>0</v>
      </c>
      <c r="G10" s="5">
        <f t="shared" si="0"/>
        <v>0</v>
      </c>
      <c r="H10" s="2">
        <f t="shared" ref="H10:H11" si="1">D10+F10</f>
        <v>0</v>
      </c>
    </row>
    <row r="11" spans="1:9" s="9" customFormat="1" ht="76.5" customHeight="1" x14ac:dyDescent="0.3">
      <c r="A11" s="6">
        <v>7</v>
      </c>
      <c r="B11" s="7" t="s">
        <v>12</v>
      </c>
      <c r="C11" s="8">
        <v>214</v>
      </c>
      <c r="D11" s="2">
        <v>9811657.4199999999</v>
      </c>
      <c r="E11" s="8">
        <v>207</v>
      </c>
      <c r="F11" s="2">
        <v>25075373.719999999</v>
      </c>
      <c r="G11" s="10">
        <f t="shared" si="0"/>
        <v>421</v>
      </c>
      <c r="H11" s="2">
        <f t="shared" si="1"/>
        <v>34887031.140000001</v>
      </c>
    </row>
    <row r="13" spans="1:9" hidden="1" x14ac:dyDescent="0.3">
      <c r="A13" s="23"/>
      <c r="B13" s="23"/>
      <c r="C13" s="23"/>
      <c r="D13" s="23"/>
      <c r="E13" s="23"/>
      <c r="F13" s="23"/>
      <c r="G13" s="23"/>
      <c r="H13" s="23"/>
    </row>
    <row r="15" spans="1:9" x14ac:dyDescent="0.3">
      <c r="A15" s="19" t="s">
        <v>17</v>
      </c>
      <c r="B15" s="19"/>
      <c r="C15" s="19"/>
      <c r="D15" s="19"/>
      <c r="E15" s="19"/>
      <c r="F15" s="19"/>
      <c r="G15" s="19"/>
      <c r="H15" s="19"/>
    </row>
    <row r="16" spans="1:9" x14ac:dyDescent="0.3">
      <c r="A16" s="19"/>
      <c r="B16" s="19"/>
      <c r="C16" s="19"/>
      <c r="D16" s="19"/>
      <c r="E16" s="19"/>
      <c r="F16" s="19"/>
      <c r="G16" s="19"/>
      <c r="H16" s="19"/>
    </row>
    <row r="17" spans="1:8" x14ac:dyDescent="0.3">
      <c r="A17" s="20" t="s">
        <v>7</v>
      </c>
      <c r="B17" s="21" t="s">
        <v>5</v>
      </c>
      <c r="C17" s="22" t="s">
        <v>4</v>
      </c>
      <c r="D17" s="22"/>
      <c r="E17" s="22" t="s">
        <v>0</v>
      </c>
      <c r="F17" s="22"/>
      <c r="G17" s="22" t="s">
        <v>3</v>
      </c>
      <c r="H17" s="22"/>
    </row>
    <row r="18" spans="1:8" x14ac:dyDescent="0.3">
      <c r="A18" s="20"/>
      <c r="B18" s="21"/>
      <c r="C18" s="1" t="s">
        <v>6</v>
      </c>
      <c r="D18" s="3" t="s">
        <v>8</v>
      </c>
      <c r="E18" s="1" t="s">
        <v>6</v>
      </c>
      <c r="F18" s="3" t="s">
        <v>8</v>
      </c>
      <c r="G18" s="1" t="s">
        <v>6</v>
      </c>
      <c r="H18" s="3" t="s">
        <v>8</v>
      </c>
    </row>
    <row r="19" spans="1:8" ht="55.8" x14ac:dyDescent="0.3">
      <c r="A19" s="6">
        <v>1</v>
      </c>
      <c r="B19" s="7" t="s">
        <v>1</v>
      </c>
      <c r="C19" s="8">
        <v>3396</v>
      </c>
      <c r="D19" s="2">
        <v>61245050.549999997</v>
      </c>
      <c r="E19" s="8">
        <v>2245</v>
      </c>
      <c r="F19" s="2">
        <v>61996887.049999997</v>
      </c>
      <c r="G19" s="10">
        <f>C19+E19</f>
        <v>5641</v>
      </c>
      <c r="H19" s="2">
        <f>D19+F19</f>
        <v>123241937.59999999</v>
      </c>
    </row>
    <row r="20" spans="1:8" ht="48" x14ac:dyDescent="0.35">
      <c r="A20" s="6">
        <v>2</v>
      </c>
      <c r="B20" s="7" t="s">
        <v>13</v>
      </c>
      <c r="C20" s="15">
        <v>62</v>
      </c>
      <c r="D20" s="16">
        <v>904094.95</v>
      </c>
      <c r="E20" s="15">
        <v>38</v>
      </c>
      <c r="F20" s="18">
        <f>1058200.1+231829.34</f>
        <v>1290029.4400000002</v>
      </c>
      <c r="G20" s="15">
        <f>C20+E20</f>
        <v>100</v>
      </c>
      <c r="H20" s="17">
        <f>D20+F20</f>
        <v>2194124.39</v>
      </c>
    </row>
    <row r="21" spans="1:8" ht="28.2" x14ac:dyDescent="0.3">
      <c r="A21" s="6">
        <v>3</v>
      </c>
      <c r="B21" s="7" t="s">
        <v>2</v>
      </c>
      <c r="C21" s="8"/>
      <c r="D21" s="2"/>
      <c r="E21" s="8"/>
      <c r="F21" s="2"/>
      <c r="G21" s="10">
        <f t="shared" ref="G21:H25" si="2">C21+E21</f>
        <v>0</v>
      </c>
      <c r="H21" s="2">
        <v>2199850.89</v>
      </c>
    </row>
    <row r="22" spans="1:8" ht="42" x14ac:dyDescent="0.3">
      <c r="A22" s="6">
        <v>4</v>
      </c>
      <c r="B22" s="7" t="s">
        <v>9</v>
      </c>
      <c r="C22" s="8">
        <v>0</v>
      </c>
      <c r="D22" s="13">
        <v>0</v>
      </c>
      <c r="E22" s="14">
        <v>0</v>
      </c>
      <c r="F22" s="13">
        <v>0</v>
      </c>
      <c r="G22" s="10">
        <f t="shared" si="2"/>
        <v>0</v>
      </c>
      <c r="H22" s="2">
        <f>D22+F22</f>
        <v>0</v>
      </c>
    </row>
    <row r="23" spans="1:8" ht="55.8" x14ac:dyDescent="0.3">
      <c r="A23" s="6">
        <v>5</v>
      </c>
      <c r="B23" s="7" t="s">
        <v>10</v>
      </c>
      <c r="C23" s="5" t="s">
        <v>15</v>
      </c>
      <c r="D23" s="5" t="s">
        <v>14</v>
      </c>
      <c r="E23" s="5" t="s">
        <v>14</v>
      </c>
      <c r="F23" s="5" t="s">
        <v>14</v>
      </c>
      <c r="G23" s="5" t="s">
        <v>14</v>
      </c>
      <c r="H23" s="12">
        <v>1622917.04</v>
      </c>
    </row>
    <row r="24" spans="1:8" ht="69.599999999999994" x14ac:dyDescent="0.3">
      <c r="A24" s="6">
        <v>6</v>
      </c>
      <c r="B24" s="7" t="s">
        <v>11</v>
      </c>
      <c r="C24" s="8">
        <v>0</v>
      </c>
      <c r="D24" s="2">
        <v>0</v>
      </c>
      <c r="E24" s="8">
        <v>0</v>
      </c>
      <c r="F24" s="2">
        <v>0</v>
      </c>
      <c r="G24" s="5">
        <f t="shared" si="2"/>
        <v>0</v>
      </c>
      <c r="H24" s="2">
        <f t="shared" si="2"/>
        <v>0</v>
      </c>
    </row>
    <row r="25" spans="1:8" ht="69.599999999999994" x14ac:dyDescent="0.3">
      <c r="A25" s="6">
        <v>7</v>
      </c>
      <c r="B25" s="7" t="s">
        <v>12</v>
      </c>
      <c r="C25" s="8">
        <v>214</v>
      </c>
      <c r="D25" s="2">
        <v>9811657.4199999999</v>
      </c>
      <c r="E25" s="8">
        <v>207</v>
      </c>
      <c r="F25" s="2">
        <v>25075373.719999999</v>
      </c>
      <c r="G25" s="10">
        <f t="shared" si="2"/>
        <v>421</v>
      </c>
      <c r="H25" s="2">
        <f t="shared" si="2"/>
        <v>34887031.140000001</v>
      </c>
    </row>
    <row r="27" spans="1:8" x14ac:dyDescent="0.3">
      <c r="A27" s="19" t="s">
        <v>18</v>
      </c>
      <c r="B27" s="19"/>
      <c r="C27" s="19"/>
      <c r="D27" s="19"/>
      <c r="E27" s="19"/>
      <c r="F27" s="19"/>
      <c r="G27" s="19"/>
      <c r="H27" s="19"/>
    </row>
    <row r="28" spans="1:8" x14ac:dyDescent="0.3">
      <c r="A28" s="19"/>
      <c r="B28" s="19"/>
      <c r="C28" s="19"/>
      <c r="D28" s="19"/>
      <c r="E28" s="19"/>
      <c r="F28" s="19"/>
      <c r="G28" s="19"/>
      <c r="H28" s="19"/>
    </row>
    <row r="29" spans="1:8" x14ac:dyDescent="0.3">
      <c r="A29" s="20" t="s">
        <v>7</v>
      </c>
      <c r="B29" s="21" t="s">
        <v>5</v>
      </c>
      <c r="C29" s="22" t="s">
        <v>4</v>
      </c>
      <c r="D29" s="22"/>
      <c r="E29" s="22" t="s">
        <v>0</v>
      </c>
      <c r="F29" s="22"/>
      <c r="G29" s="22" t="s">
        <v>3</v>
      </c>
      <c r="H29" s="22"/>
    </row>
    <row r="30" spans="1:8" x14ac:dyDescent="0.3">
      <c r="A30" s="20"/>
      <c r="B30" s="21"/>
      <c r="C30" s="1" t="s">
        <v>6</v>
      </c>
      <c r="D30" s="3" t="s">
        <v>8</v>
      </c>
      <c r="E30" s="1" t="s">
        <v>6</v>
      </c>
      <c r="F30" s="3" t="s">
        <v>8</v>
      </c>
      <c r="G30" s="1" t="s">
        <v>6</v>
      </c>
      <c r="H30" s="3" t="s">
        <v>8</v>
      </c>
    </row>
    <row r="31" spans="1:8" ht="55.8" x14ac:dyDescent="0.3">
      <c r="A31" s="6">
        <v>1</v>
      </c>
      <c r="B31" s="7" t="s">
        <v>1</v>
      </c>
      <c r="C31" s="8">
        <v>3257</v>
      </c>
      <c r="D31" s="2">
        <v>60842350.780000001</v>
      </c>
      <c r="E31" s="8">
        <v>1968</v>
      </c>
      <c r="F31" s="2">
        <v>61684061.840000004</v>
      </c>
      <c r="G31" s="10">
        <f>C31+E31</f>
        <v>5225</v>
      </c>
      <c r="H31" s="2">
        <f>D31+F31</f>
        <v>122526412.62</v>
      </c>
    </row>
    <row r="32" spans="1:8" ht="48" x14ac:dyDescent="0.35">
      <c r="A32" s="6">
        <v>2</v>
      </c>
      <c r="B32" s="7" t="s">
        <v>13</v>
      </c>
      <c r="C32" s="15">
        <v>67</v>
      </c>
      <c r="D32" s="16">
        <v>1420808.21</v>
      </c>
      <c r="E32" s="15">
        <f>28+5</f>
        <v>33</v>
      </c>
      <c r="F32" s="18">
        <f>835044.9+362918.23</f>
        <v>1197963.1299999999</v>
      </c>
      <c r="G32" s="15">
        <f>C32+E32</f>
        <v>100</v>
      </c>
      <c r="H32" s="17">
        <f>D32+F32</f>
        <v>2618771.34</v>
      </c>
    </row>
    <row r="33" spans="1:8" ht="28.2" x14ac:dyDescent="0.3">
      <c r="A33" s="6">
        <v>3</v>
      </c>
      <c r="B33" s="7" t="s">
        <v>2</v>
      </c>
      <c r="C33" s="8"/>
      <c r="D33" s="2"/>
      <c r="E33" s="8"/>
      <c r="F33" s="2"/>
      <c r="G33" s="10">
        <f t="shared" ref="G33:H37" si="3">C33+E33</f>
        <v>0</v>
      </c>
      <c r="H33" s="2">
        <v>2457087.21</v>
      </c>
    </row>
    <row r="34" spans="1:8" ht="42" x14ac:dyDescent="0.3">
      <c r="A34" s="6">
        <v>4</v>
      </c>
      <c r="B34" s="7" t="s">
        <v>9</v>
      </c>
      <c r="C34" s="8">
        <v>94</v>
      </c>
      <c r="D34" s="13">
        <v>2046786.19</v>
      </c>
      <c r="E34" s="14">
        <v>4</v>
      </c>
      <c r="F34" s="13">
        <v>265210.37</v>
      </c>
      <c r="G34" s="10">
        <f t="shared" si="3"/>
        <v>98</v>
      </c>
      <c r="H34" s="2">
        <f>D34+F34</f>
        <v>2311996.56</v>
      </c>
    </row>
    <row r="35" spans="1:8" ht="55.8" x14ac:dyDescent="0.3">
      <c r="A35" s="6">
        <v>5</v>
      </c>
      <c r="B35" s="7" t="s">
        <v>10</v>
      </c>
      <c r="C35" s="5" t="s">
        <v>15</v>
      </c>
      <c r="D35" s="5" t="s">
        <v>14</v>
      </c>
      <c r="E35" s="5" t="s">
        <v>14</v>
      </c>
      <c r="F35" s="5" t="s">
        <v>14</v>
      </c>
      <c r="G35" s="5" t="s">
        <v>14</v>
      </c>
      <c r="H35" s="12">
        <v>2417870.48</v>
      </c>
    </row>
    <row r="36" spans="1:8" ht="69.599999999999994" x14ac:dyDescent="0.3">
      <c r="A36" s="6">
        <v>6</v>
      </c>
      <c r="B36" s="7" t="s">
        <v>11</v>
      </c>
      <c r="C36" s="8">
        <v>0</v>
      </c>
      <c r="D36" s="2">
        <v>0</v>
      </c>
      <c r="E36" s="8">
        <v>0</v>
      </c>
      <c r="F36" s="2">
        <v>0</v>
      </c>
      <c r="G36" s="5">
        <f t="shared" si="3"/>
        <v>0</v>
      </c>
      <c r="H36" s="2">
        <f t="shared" si="3"/>
        <v>0</v>
      </c>
    </row>
    <row r="37" spans="1:8" ht="69.599999999999994" x14ac:dyDescent="0.3">
      <c r="A37" s="6">
        <v>7</v>
      </c>
      <c r="B37" s="7" t="s">
        <v>12</v>
      </c>
      <c r="C37" s="8">
        <v>214</v>
      </c>
      <c r="D37" s="2">
        <v>9811657.4199999999</v>
      </c>
      <c r="E37" s="8">
        <v>208</v>
      </c>
      <c r="F37" s="2">
        <v>25170119.43</v>
      </c>
      <c r="G37" s="10">
        <f t="shared" si="3"/>
        <v>422</v>
      </c>
      <c r="H37" s="2">
        <f t="shared" si="3"/>
        <v>34981776.850000001</v>
      </c>
    </row>
  </sheetData>
  <mergeCells count="19">
    <mergeCell ref="A1:H2"/>
    <mergeCell ref="A3:A4"/>
    <mergeCell ref="A13:H13"/>
    <mergeCell ref="C3:D3"/>
    <mergeCell ref="E3:F3"/>
    <mergeCell ref="G3:H3"/>
    <mergeCell ref="B3:B4"/>
    <mergeCell ref="A15:H16"/>
    <mergeCell ref="A17:A18"/>
    <mergeCell ref="B17:B18"/>
    <mergeCell ref="C17:D17"/>
    <mergeCell ref="E17:F17"/>
    <mergeCell ref="G17:H17"/>
    <mergeCell ref="A27:H28"/>
    <mergeCell ref="A29:A30"/>
    <mergeCell ref="B29:B30"/>
    <mergeCell ref="C29:D29"/>
    <mergeCell ref="E29:F29"/>
    <mergeCell ref="G29:H29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2023-07-16T15:28:04Z</dcterms:modified>
</cp:coreProperties>
</file>