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ina\Desktop\Работа\К-Квартал\Отчет Гужа\23г\сайт\23 г\"/>
    </mc:Choice>
  </mc:AlternateContent>
  <bookViews>
    <workbookView xWindow="0" yWindow="0" windowWidth="17256" windowHeight="5424"/>
  </bookViews>
  <sheets>
    <sheet name="ОТЧЕТ" sheetId="3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3" l="1"/>
  <c r="G41" i="3"/>
  <c r="H40" i="3"/>
  <c r="G40" i="3"/>
  <c r="H39" i="3"/>
  <c r="H37" i="3"/>
  <c r="G37" i="3"/>
  <c r="G36" i="3"/>
  <c r="G35" i="3"/>
  <c r="F35" i="3"/>
  <c r="D35" i="3"/>
  <c r="H34" i="3"/>
  <c r="G34" i="3"/>
  <c r="H35" i="3" l="1"/>
  <c r="H27" i="3" l="1"/>
  <c r="G27" i="3"/>
  <c r="H26" i="3"/>
  <c r="G26" i="3"/>
  <c r="H25" i="3"/>
  <c r="H23" i="3"/>
  <c r="G23" i="3"/>
  <c r="G22" i="3"/>
  <c r="G21" i="3"/>
  <c r="F21" i="3"/>
  <c r="H21" i="3" s="1"/>
  <c r="H20" i="3"/>
  <c r="G20" i="3"/>
  <c r="H6" i="3" l="1"/>
  <c r="G6" i="3"/>
  <c r="H5" i="3" l="1"/>
  <c r="G5" i="3"/>
  <c r="H8" i="3" l="1"/>
  <c r="G7" i="3" l="1"/>
  <c r="G8" i="3"/>
  <c r="G12" i="3" l="1"/>
  <c r="H12" i="3"/>
  <c r="H11" i="3"/>
  <c r="G11" i="3"/>
</calcChain>
</file>

<file path=xl/sharedStrings.xml><?xml version="1.0" encoding="utf-8"?>
<sst xmlns="http://schemas.openxmlformats.org/spreadsheetml/2006/main" count="75" uniqueCount="20">
  <si>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</si>
  <si>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</si>
  <si>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</si>
  <si>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</si>
  <si>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</si>
  <si>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</si>
  <si>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</si>
  <si>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</si>
  <si>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</si>
  <si>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</si>
  <si>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</si>
  <si>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</si>
  <si>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</si>
  <si>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</si>
  <si>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</si>
  <si>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</si>
  <si>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</si>
  <si>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Квартал"апрель 2023г.</t>
  </si>
  <si>
    <t>ООО "К Квартал"май 2023г.</t>
  </si>
  <si>
    <t>ООО "К Квартал"июнь 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</si>
</sst>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0" fillId="0" borderId="0" xfId="0"/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workbookViewId="0">
      <selection activeCell="J40" sqref="J40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4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4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3176</v>
      </c>
      <c r="D5" s="2">
        <v>59485636.020000003</v>
      </c>
      <c r="E5" s="8">
        <v>1815</v>
      </c>
      <c r="F5" s="2">
        <v>60224720.869999997</v>
      </c>
      <c r="G5" s="10">
        <f>C5+E5</f>
        <v>4991</v>
      </c>
      <c r="H5" s="2">
        <f>D5+F5</f>
        <v>119710356.89</v>
      </c>
    </row>
    <row r="6" spans="1:9" s="9" customFormat="1" ht="53.25" customHeight="1" x14ac:dyDescent="0.35">
      <c r="A6" s="6">
        <v>2</v>
      </c>
      <c r="B6" s="7" t="s">
        <v>14</v>
      </c>
      <c r="C6" s="15">
        <v>100</v>
      </c>
      <c r="D6" s="16">
        <v>1492594.85</v>
      </c>
      <c r="E6" s="15">
        <v>0</v>
      </c>
      <c r="F6" s="18">
        <v>0</v>
      </c>
      <c r="G6" s="15">
        <f>C6+E6</f>
        <v>100</v>
      </c>
      <c r="H6" s="17">
        <f>D6+F6</f>
        <v>1492594.85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12" si="0">C7+E7</f>
        <v>0</v>
      </c>
      <c r="H7" s="2">
        <v>1621326.87</v>
      </c>
    </row>
    <row r="8" spans="1:9" s="9" customFormat="1" ht="49.5" customHeight="1" x14ac:dyDescent="0.3">
      <c r="A8" s="6">
        <v>4</v>
      </c>
      <c r="B8" s="7" t="s">
        <v>9</v>
      </c>
      <c r="C8" s="8"/>
      <c r="D8" s="13"/>
      <c r="E8" s="14"/>
      <c r="F8" s="13"/>
      <c r="G8" s="10">
        <f t="shared" si="0"/>
        <v>0</v>
      </c>
      <c r="H8" s="2">
        <f>D8+F8</f>
        <v>0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9">
        <v>2989553.49</v>
      </c>
      <c r="I9" s="11"/>
    </row>
    <row r="10" spans="1:9" s="9" customFormat="1" ht="46.5" customHeight="1" x14ac:dyDescent="0.3">
      <c r="A10" s="6">
        <v>6</v>
      </c>
      <c r="B10" s="7" t="s">
        <v>11</v>
      </c>
      <c r="C10" s="5">
        <v>1</v>
      </c>
      <c r="D10" s="5">
        <v>159772.88</v>
      </c>
      <c r="E10" s="5">
        <v>0</v>
      </c>
      <c r="F10" s="5">
        <v>0</v>
      </c>
      <c r="G10" s="5">
        <v>1</v>
      </c>
      <c r="H10" s="5">
        <v>159772.88</v>
      </c>
    </row>
    <row r="11" spans="1:9" s="9" customFormat="1" ht="78" customHeight="1" x14ac:dyDescent="0.3">
      <c r="A11" s="6">
        <v>7</v>
      </c>
      <c r="B11" s="7" t="s">
        <v>12</v>
      </c>
      <c r="C11" s="8">
        <v>2</v>
      </c>
      <c r="D11" s="2">
        <v>50331.8</v>
      </c>
      <c r="E11" s="8">
        <v>0</v>
      </c>
      <c r="F11" s="2">
        <v>0</v>
      </c>
      <c r="G11" s="5">
        <f t="shared" si="0"/>
        <v>2</v>
      </c>
      <c r="H11" s="2">
        <f t="shared" ref="H11:H12" si="1">D11+F11</f>
        <v>50331.8</v>
      </c>
    </row>
    <row r="12" spans="1:9" s="9" customFormat="1" ht="76.5" customHeight="1" x14ac:dyDescent="0.3">
      <c r="A12" s="6">
        <v>8</v>
      </c>
      <c r="B12" s="7" t="s">
        <v>13</v>
      </c>
      <c r="C12" s="8">
        <v>216</v>
      </c>
      <c r="D12" s="2">
        <v>9840994.1899999995</v>
      </c>
      <c r="E12" s="8">
        <v>208</v>
      </c>
      <c r="F12" s="2">
        <v>25170119.43</v>
      </c>
      <c r="G12" s="10">
        <f t="shared" si="0"/>
        <v>424</v>
      </c>
      <c r="H12" s="2">
        <f t="shared" si="1"/>
        <v>35011113.619999997</v>
      </c>
    </row>
    <row r="14" spans="1:9" hidden="1" x14ac:dyDescent="0.3">
      <c r="A14" s="22"/>
      <c r="B14" s="22"/>
      <c r="C14" s="22"/>
      <c r="D14" s="22"/>
      <c r="E14" s="22"/>
      <c r="F14" s="22"/>
      <c r="G14" s="22"/>
      <c r="H14" s="22"/>
    </row>
    <row r="16" spans="1:9" x14ac:dyDescent="0.3">
      <c r="A16" s="20" t="s">
        <v>18</v>
      </c>
      <c r="B16" s="20"/>
      <c r="C16" s="20"/>
      <c r="D16" s="20"/>
      <c r="E16" s="20"/>
      <c r="F16" s="20"/>
      <c r="G16" s="20"/>
      <c r="H16" s="20"/>
    </row>
    <row r="17" spans="1:8" x14ac:dyDescent="0.3">
      <c r="A17" s="20"/>
      <c r="B17" s="20"/>
      <c r="C17" s="20"/>
      <c r="D17" s="20"/>
      <c r="E17" s="20"/>
      <c r="F17" s="20"/>
      <c r="G17" s="20"/>
      <c r="H17" s="20"/>
    </row>
    <row r="18" spans="1:8" x14ac:dyDescent="0.3">
      <c r="A18" s="21" t="s">
        <v>7</v>
      </c>
      <c r="B18" s="24" t="s">
        <v>5</v>
      </c>
      <c r="C18" s="23" t="s">
        <v>4</v>
      </c>
      <c r="D18" s="23"/>
      <c r="E18" s="23" t="s">
        <v>0</v>
      </c>
      <c r="F18" s="23"/>
      <c r="G18" s="23" t="s">
        <v>3</v>
      </c>
      <c r="H18" s="23"/>
    </row>
    <row r="19" spans="1:8" x14ac:dyDescent="0.3">
      <c r="A19" s="21"/>
      <c r="B19" s="24"/>
      <c r="C19" s="1" t="s">
        <v>6</v>
      </c>
      <c r="D19" s="3" t="s">
        <v>8</v>
      </c>
      <c r="E19" s="1" t="s">
        <v>6</v>
      </c>
      <c r="F19" s="3" t="s">
        <v>8</v>
      </c>
      <c r="G19" s="1" t="s">
        <v>6</v>
      </c>
      <c r="H19" s="3" t="s">
        <v>8</v>
      </c>
    </row>
    <row r="20" spans="1:8" ht="55.8" x14ac:dyDescent="0.3">
      <c r="A20" s="6">
        <v>1</v>
      </c>
      <c r="B20" s="7" t="s">
        <v>1</v>
      </c>
      <c r="C20" s="8">
        <v>3106</v>
      </c>
      <c r="D20" s="2">
        <v>59719182.189999998</v>
      </c>
      <c r="E20" s="8">
        <v>1635</v>
      </c>
      <c r="F20" s="2">
        <v>58459144.299999997</v>
      </c>
      <c r="G20" s="10">
        <f>C20+E20</f>
        <v>4741</v>
      </c>
      <c r="H20" s="2">
        <f>D20+F20</f>
        <v>118178326.48999999</v>
      </c>
    </row>
    <row r="21" spans="1:8" ht="48" x14ac:dyDescent="0.35">
      <c r="A21" s="6">
        <v>2</v>
      </c>
      <c r="B21" s="7" t="s">
        <v>14</v>
      </c>
      <c r="C21" s="25">
        <v>85</v>
      </c>
      <c r="D21" s="26">
        <v>1021065.71</v>
      </c>
      <c r="E21" s="25">
        <v>15</v>
      </c>
      <c r="F21" s="27">
        <f>300006.49+59605.18</f>
        <v>359611.67</v>
      </c>
      <c r="G21" s="25">
        <f>C21+E21</f>
        <v>100</v>
      </c>
      <c r="H21" s="28">
        <f>D21+F21</f>
        <v>1380677.38</v>
      </c>
    </row>
    <row r="22" spans="1:8" ht="28.2" x14ac:dyDescent="0.3">
      <c r="A22" s="6">
        <v>3</v>
      </c>
      <c r="B22" s="7" t="s">
        <v>2</v>
      </c>
      <c r="C22" s="8"/>
      <c r="D22" s="2"/>
      <c r="E22" s="8"/>
      <c r="F22" s="2"/>
      <c r="G22" s="10">
        <f t="shared" ref="G22:H27" si="2">C22+E22</f>
        <v>0</v>
      </c>
      <c r="H22" s="2">
        <v>2364976.2599999998</v>
      </c>
    </row>
    <row r="23" spans="1:8" ht="42" x14ac:dyDescent="0.3">
      <c r="A23" s="6">
        <v>4</v>
      </c>
      <c r="B23" s="7" t="s">
        <v>9</v>
      </c>
      <c r="C23" s="8"/>
      <c r="D23" s="13"/>
      <c r="E23" s="14"/>
      <c r="F23" s="13"/>
      <c r="G23" s="10">
        <f t="shared" si="2"/>
        <v>0</v>
      </c>
      <c r="H23" s="2">
        <f>D23+F23</f>
        <v>0</v>
      </c>
    </row>
    <row r="24" spans="1:8" ht="55.8" x14ac:dyDescent="0.3">
      <c r="A24" s="6">
        <v>5</v>
      </c>
      <c r="B24" s="7" t="s">
        <v>10</v>
      </c>
      <c r="C24" s="5" t="s">
        <v>16</v>
      </c>
      <c r="D24" s="5" t="s">
        <v>15</v>
      </c>
      <c r="E24" s="5" t="s">
        <v>15</v>
      </c>
      <c r="F24" s="5" t="s">
        <v>15</v>
      </c>
      <c r="G24" s="5" t="s">
        <v>15</v>
      </c>
      <c r="H24" s="19">
        <v>3367565.06</v>
      </c>
    </row>
    <row r="25" spans="1:8" ht="42" x14ac:dyDescent="0.3">
      <c r="A25" s="6">
        <v>6</v>
      </c>
      <c r="B25" s="7" t="s">
        <v>11</v>
      </c>
      <c r="C25" s="5">
        <v>1</v>
      </c>
      <c r="D25" s="5">
        <v>44272.68</v>
      </c>
      <c r="E25" s="5">
        <v>0</v>
      </c>
      <c r="F25" s="5">
        <v>0</v>
      </c>
      <c r="G25" s="5">
        <v>1</v>
      </c>
      <c r="H25" s="5">
        <f>D25+F25</f>
        <v>44272.68</v>
      </c>
    </row>
    <row r="26" spans="1:8" ht="69.599999999999994" x14ac:dyDescent="0.3">
      <c r="A26" s="6">
        <v>7</v>
      </c>
      <c r="B26" s="7" t="s">
        <v>12</v>
      </c>
      <c r="C26" s="8">
        <v>1</v>
      </c>
      <c r="D26" s="2">
        <v>164078.26999999999</v>
      </c>
      <c r="E26" s="8">
        <v>0</v>
      </c>
      <c r="F26" s="2">
        <v>0</v>
      </c>
      <c r="G26" s="5">
        <f t="shared" si="2"/>
        <v>1</v>
      </c>
      <c r="H26" s="2">
        <f t="shared" si="2"/>
        <v>164078.26999999999</v>
      </c>
    </row>
    <row r="27" spans="1:8" ht="69.599999999999994" x14ac:dyDescent="0.3">
      <c r="A27" s="6">
        <v>8</v>
      </c>
      <c r="B27" s="7" t="s">
        <v>13</v>
      </c>
      <c r="C27" s="8">
        <v>218</v>
      </c>
      <c r="D27" s="2">
        <v>9840994.1899999995</v>
      </c>
      <c r="E27" s="8">
        <v>208</v>
      </c>
      <c r="F27" s="2">
        <v>25170119.43</v>
      </c>
      <c r="G27" s="10">
        <f t="shared" si="2"/>
        <v>426</v>
      </c>
      <c r="H27" s="2">
        <f t="shared" si="2"/>
        <v>35011113.619999997</v>
      </c>
    </row>
    <row r="30" spans="1:8" s="12" customFormat="1" ht="15" customHeight="1" x14ac:dyDescent="0.3">
      <c r="A30" s="20" t="s">
        <v>19</v>
      </c>
      <c r="B30" s="20"/>
      <c r="C30" s="20"/>
      <c r="D30" s="20"/>
      <c r="E30" s="20"/>
      <c r="F30" s="20"/>
      <c r="G30" s="20"/>
      <c r="H30" s="20"/>
    </row>
    <row r="31" spans="1:8" s="12" customFormat="1" ht="15.75" customHeight="1" x14ac:dyDescent="0.3">
      <c r="A31" s="20"/>
      <c r="B31" s="20"/>
      <c r="C31" s="20"/>
      <c r="D31" s="20"/>
      <c r="E31" s="20"/>
      <c r="F31" s="20"/>
      <c r="G31" s="20"/>
      <c r="H31" s="20"/>
    </row>
    <row r="32" spans="1:8" s="12" customFormat="1" ht="29.25" customHeight="1" x14ac:dyDescent="0.3">
      <c r="A32" s="21" t="s">
        <v>7</v>
      </c>
      <c r="B32" s="24" t="s">
        <v>5</v>
      </c>
      <c r="C32" s="23" t="s">
        <v>4</v>
      </c>
      <c r="D32" s="23"/>
      <c r="E32" s="23" t="s">
        <v>0</v>
      </c>
      <c r="F32" s="23"/>
      <c r="G32" s="23" t="s">
        <v>3</v>
      </c>
      <c r="H32" s="23"/>
    </row>
    <row r="33" spans="1:9" s="12" customFormat="1" ht="12.75" customHeight="1" x14ac:dyDescent="0.3">
      <c r="A33" s="21"/>
      <c r="B33" s="24"/>
      <c r="C33" s="1" t="s">
        <v>6</v>
      </c>
      <c r="D33" s="3" t="s">
        <v>8</v>
      </c>
      <c r="E33" s="1" t="s">
        <v>6</v>
      </c>
      <c r="F33" s="3" t="s">
        <v>8</v>
      </c>
      <c r="G33" s="1" t="s">
        <v>6</v>
      </c>
      <c r="H33" s="3" t="s">
        <v>8</v>
      </c>
    </row>
    <row r="34" spans="1:9" s="12" customFormat="1" ht="60" customHeight="1" x14ac:dyDescent="0.3">
      <c r="A34" s="6">
        <v>1</v>
      </c>
      <c r="B34" s="7" t="s">
        <v>1</v>
      </c>
      <c r="C34" s="8">
        <v>3157</v>
      </c>
      <c r="D34" s="2">
        <v>59510779.780000001</v>
      </c>
      <c r="E34" s="8">
        <v>1520</v>
      </c>
      <c r="F34" s="2">
        <v>58121019.579999998</v>
      </c>
      <c r="G34" s="10">
        <f>C34+E34</f>
        <v>4677</v>
      </c>
      <c r="H34" s="2">
        <f>D34+F34</f>
        <v>117631799.36</v>
      </c>
    </row>
    <row r="35" spans="1:9" s="9" customFormat="1" ht="53.25" customHeight="1" x14ac:dyDescent="0.35">
      <c r="A35" s="6">
        <v>2</v>
      </c>
      <c r="B35" s="7" t="s">
        <v>14</v>
      </c>
      <c r="C35" s="15">
        <v>88</v>
      </c>
      <c r="D35" s="16">
        <f>845574.74</f>
        <v>845574.74</v>
      </c>
      <c r="E35" s="15">
        <v>14</v>
      </c>
      <c r="F35" s="18">
        <f>564463.17+90335.43</f>
        <v>654798.60000000009</v>
      </c>
      <c r="G35" s="15">
        <f>C35+E35</f>
        <v>102</v>
      </c>
      <c r="H35" s="17">
        <f>D35+F35</f>
        <v>1500373.34</v>
      </c>
    </row>
    <row r="36" spans="1:9" s="9" customFormat="1" ht="28.2" x14ac:dyDescent="0.3">
      <c r="A36" s="6">
        <v>3</v>
      </c>
      <c r="B36" s="7" t="s">
        <v>2</v>
      </c>
      <c r="C36" s="8"/>
      <c r="D36" s="2"/>
      <c r="E36" s="8"/>
      <c r="F36" s="2"/>
      <c r="G36" s="10">
        <f t="shared" ref="G36:H41" si="3">C36+E36</f>
        <v>0</v>
      </c>
      <c r="H36" s="2">
        <v>1720697.44</v>
      </c>
    </row>
    <row r="37" spans="1:9" s="9" customFormat="1" ht="49.5" customHeight="1" x14ac:dyDescent="0.3">
      <c r="A37" s="6">
        <v>4</v>
      </c>
      <c r="B37" s="7" t="s">
        <v>9</v>
      </c>
      <c r="C37" s="8">
        <v>228</v>
      </c>
      <c r="D37" s="13">
        <v>5857063.21</v>
      </c>
      <c r="E37" s="14">
        <v>40</v>
      </c>
      <c r="F37" s="13">
        <v>2209183.27</v>
      </c>
      <c r="G37" s="10">
        <f t="shared" si="3"/>
        <v>268</v>
      </c>
      <c r="H37" s="2">
        <f>D37+F37</f>
        <v>8066246.4800000004</v>
      </c>
    </row>
    <row r="38" spans="1:9" s="9" customFormat="1" ht="55.8" x14ac:dyDescent="0.3">
      <c r="A38" s="6">
        <v>5</v>
      </c>
      <c r="B38" s="7" t="s">
        <v>10</v>
      </c>
      <c r="C38" s="5" t="s">
        <v>16</v>
      </c>
      <c r="D38" s="5" t="s">
        <v>15</v>
      </c>
      <c r="E38" s="5" t="s">
        <v>15</v>
      </c>
      <c r="F38" s="5" t="s">
        <v>15</v>
      </c>
      <c r="G38" s="5" t="s">
        <v>15</v>
      </c>
      <c r="H38" s="19">
        <v>5192442.88</v>
      </c>
      <c r="I38" s="11"/>
    </row>
    <row r="39" spans="1:9" s="9" customFormat="1" ht="46.5" customHeight="1" x14ac:dyDescent="0.3">
      <c r="A39" s="6">
        <v>6</v>
      </c>
      <c r="B39" s="7" t="s">
        <v>11</v>
      </c>
      <c r="C39" s="5">
        <v>0</v>
      </c>
      <c r="D39" s="5">
        <v>0</v>
      </c>
      <c r="E39" s="5">
        <v>0</v>
      </c>
      <c r="F39" s="5">
        <v>0</v>
      </c>
      <c r="G39" s="5">
        <v>1</v>
      </c>
      <c r="H39" s="5">
        <f>D39+F39</f>
        <v>0</v>
      </c>
    </row>
    <row r="40" spans="1:9" s="9" customFormat="1" ht="78" customHeight="1" x14ac:dyDescent="0.3">
      <c r="A40" s="6">
        <v>7</v>
      </c>
      <c r="B40" s="7" t="s">
        <v>12</v>
      </c>
      <c r="C40" s="8">
        <v>1</v>
      </c>
      <c r="D40" s="2">
        <v>132003.39000000001</v>
      </c>
      <c r="E40" s="8">
        <v>2</v>
      </c>
      <c r="F40" s="2">
        <v>311321.74</v>
      </c>
      <c r="G40" s="5">
        <f t="shared" si="3"/>
        <v>3</v>
      </c>
      <c r="H40" s="2">
        <f t="shared" si="3"/>
        <v>443325.13</v>
      </c>
    </row>
    <row r="41" spans="1:9" s="9" customFormat="1" ht="76.5" customHeight="1" x14ac:dyDescent="0.3">
      <c r="A41" s="6">
        <v>8</v>
      </c>
      <c r="B41" s="7" t="s">
        <v>13</v>
      </c>
      <c r="C41" s="8">
        <v>217</v>
      </c>
      <c r="D41" s="2">
        <v>10075968.84</v>
      </c>
      <c r="E41" s="8">
        <v>211</v>
      </c>
      <c r="F41" s="2">
        <v>25816903.050000001</v>
      </c>
      <c r="G41" s="10">
        <f t="shared" si="3"/>
        <v>428</v>
      </c>
      <c r="H41" s="2">
        <f t="shared" si="3"/>
        <v>35892871.890000001</v>
      </c>
    </row>
  </sheetData>
  <mergeCells count="19">
    <mergeCell ref="A30:H31"/>
    <mergeCell ref="A32:A33"/>
    <mergeCell ref="B32:B33"/>
    <mergeCell ref="C32:D32"/>
    <mergeCell ref="E32:F32"/>
    <mergeCell ref="G32:H32"/>
    <mergeCell ref="A16:H17"/>
    <mergeCell ref="A18:A19"/>
    <mergeCell ref="B18:B19"/>
    <mergeCell ref="C18:D18"/>
    <mergeCell ref="E18:F18"/>
    <mergeCell ref="G18:H18"/>
    <mergeCell ref="A1:H2"/>
    <mergeCell ref="A3:A4"/>
    <mergeCell ref="A14:H14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Polina</cp:lastModifiedBy>
  <cp:lastPrinted>2019-09-10T09:09:33Z</cp:lastPrinted>
  <dcterms:created xsi:type="dcterms:W3CDTF">2019-08-29T11:58:07Z</dcterms:created>
  <dcterms:modified xsi:type="dcterms:W3CDTF">2023-07-16T15:16:32Z</dcterms:modified>
</cp:coreProperties>
</file>